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<sst xmlns="http://schemas.openxmlformats.org/spreadsheetml/2006/main" uniqueCount="165">
  <si>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</si>
  <si>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</si>
  <si>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</si>
  <si>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</si>
  <si>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</si>
  <si>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</si>
  <si>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</si>
  <si>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</si>
  <si>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</si>
  <si>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</si>
  <si>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</si>
  <si>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</si>
  <si>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</si>
  <si>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</si>
  <si>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</si>
  <si>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</si>
  <si>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</si>
  <si>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</si>
  <si>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</si>
  <si>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</si>
  <si>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</si>
  <si>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</si>
  <si>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</si>
  <si>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</si>
  <si>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</si>
  <si>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4009-000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</si>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</sst>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39.png"/><Relationship Id="rId2" Type="http://schemas.openxmlformats.org/officeDocument/2006/relationships/image" Target="../media/plita_gazovaya_deluxe_5040_31g_belaya_kryshka_chugunnye_reshetki1540.jpg"/><Relationship Id="rId3" Type="http://schemas.openxmlformats.org/officeDocument/2006/relationships/image" Target="../media/plita_gazovaya_deluxe_5040_36g_belaya_kryshka1541.jpg"/><Relationship Id="rId4" Type="http://schemas.openxmlformats.org/officeDocument/2006/relationships/image" Target="../media/plita_gazovaya_deluxe_5040_37g_belaya_steklyannaya_kryshka1542.jpg"/><Relationship Id="rId5" Type="http://schemas.openxmlformats.org/officeDocument/2006/relationships/image" Target="../media/plita_gazoelektricheskaya_deluxe_5040_20_belaya_kryshka_chugunnye_reshetki1543.jpg"/><Relationship Id="rId6" Type="http://schemas.openxmlformats.org/officeDocument/2006/relationships/image" Target="../media/plita_gazoelektricheskaya_deluxe_5040_21_belaya_kryshka_chugunnye_reshetki1544.jpg"/><Relationship Id="rId7" Type="http://schemas.openxmlformats.org/officeDocument/2006/relationships/image" Target="../media/filtr_akrilovyy_aerozolnyy1545.jpg"/><Relationship Id="rId8" Type="http://schemas.openxmlformats.org/officeDocument/2006/relationships/image" Target="../media/plita_gazovaya_deluxe_506040_04g_kryshka_chugunnye_reshyetki_gaz_kontrol1546.jpg"/><Relationship Id="rId9" Type="http://schemas.openxmlformats.org/officeDocument/2006/relationships/image" Target="../media/plita_gazovaya_deluxe_5040_38g_chyernaya_shchitok1547.jpg"/><Relationship Id="rId10" Type="http://schemas.openxmlformats.org/officeDocument/2006/relationships/image" Target="../media/kholodilnik_atlant_khm_4008_0221548.jpg"/><Relationship Id="rId11" Type="http://schemas.openxmlformats.org/officeDocument/2006/relationships/image" Target="../media/kholodilnik_atlant_khm_4012_0221549.jpg"/><Relationship Id="rId12" Type="http://schemas.openxmlformats.org/officeDocument/2006/relationships/image" Target="../media/kholodilnik_atlant_khm_6026_0311550.jpg"/><Relationship Id="rId13" Type="http://schemas.openxmlformats.org/officeDocument/2006/relationships/image" Target="../media/kholodilnik_atlant_mkh_2822_801551.jpg"/><Relationship Id="rId14" Type="http://schemas.openxmlformats.org/officeDocument/2006/relationships/image" Target="../media/kholodilnik_atlant_khm_4009_0001552.jpg"/><Relationship Id="rId15" Type="http://schemas.openxmlformats.org/officeDocument/2006/relationships/image" Target="../media/kholodilnik_atlant_khm_6024_0311553.jpg"/><Relationship Id="rId16" Type="http://schemas.openxmlformats.org/officeDocument/2006/relationships/image" Target="../media/kholodilnik_atlant_khm_6025_0311554.jpg"/><Relationship Id="rId17" Type="http://schemas.openxmlformats.org/officeDocument/2006/relationships/image" Target="../media/morozilnik_atlant_m_7184_000_0031555.jpg"/><Relationship Id="rId18" Type="http://schemas.openxmlformats.org/officeDocument/2006/relationships/image" Target="../media/kholodilnik_atlant_mkhm_2808_901556.jpg"/><Relationship Id="rId19" Type="http://schemas.openxmlformats.org/officeDocument/2006/relationships/image" Target="../media/kholodilnik_atlant_mkhm_2835_90_971557.jpg"/><Relationship Id="rId20" Type="http://schemas.openxmlformats.org/officeDocument/2006/relationships/image" Target="../media/kholodilnik_atlant_khm_4011_0221558.jpg"/><Relationship Id="rId21" Type="http://schemas.openxmlformats.org/officeDocument/2006/relationships/image" Target="../media/kholodilnik_khm_atlant_4013_0221559.jpg"/><Relationship Id="rId22" Type="http://schemas.openxmlformats.org/officeDocument/2006/relationships/image" Target="../media/kholodilnik_atlant_mkh_2823_801560.jpg"/><Relationship Id="rId23" Type="http://schemas.openxmlformats.org/officeDocument/2006/relationships/image" Target="../media/kholodilnik_atlant_mkhm_2826_90_971561.jpg"/><Relationship Id="rId24" Type="http://schemas.openxmlformats.org/officeDocument/2006/relationships/image" Target="../media/kholodilnik_atlant_khm_6021_080_serebro1562.jpg"/><Relationship Id="rId25" Type="http://schemas.openxmlformats.org/officeDocument/2006/relationships/image" Target="../media/kholodilnik_atlant_khm_6023_0311563.jpg"/><Relationship Id="rId26" Type="http://schemas.openxmlformats.org/officeDocument/2006/relationships/image" Target="../media/plita_gazovaya_deluxe_5040_38g_belaya_shchitok1564.jpg"/><Relationship Id="rId27" Type="http://schemas.openxmlformats.org/officeDocument/2006/relationships/image" Target="../media/plita_elektricheskaya_deluxe_5004_12e1565.jpg"/><Relationship Id="rId28" Type="http://schemas.openxmlformats.org/officeDocument/2006/relationships/image" Target="../media/filtr_ugolnyy_fu_20_oasis1566.jpg"/><Relationship Id="rId29" Type="http://schemas.openxmlformats.org/officeDocument/2006/relationships/image" Target="../media/kholodilnik_atlant_mkhm_2819_901567.jpg"/><Relationship Id="rId30" Type="http://schemas.openxmlformats.org/officeDocument/2006/relationships/image" Target="../media/kholodilnik_atlant_khm_6021_0311568.jpg"/><Relationship Id="rId31" Type="http://schemas.openxmlformats.org/officeDocument/2006/relationships/image" Target="../media/028000000010006121_11569.jpg"/><Relationship Id="rId32" Type="http://schemas.openxmlformats.org/officeDocument/2006/relationships/image" Target="../media/kholodilnik_atlant_khm_6025_0601570.jpg"/><Relationship Id="rId33" Type="http://schemas.openxmlformats.org/officeDocument/2006/relationships/image" Target="../media/morozilnik_atlant_mm_7204_090_1001571.jpg"/><Relationship Id="rId34" Type="http://schemas.openxmlformats.org/officeDocument/2006/relationships/image" Target="../media/000180000000030197_11572.png"/><Relationship Id="rId35" Type="http://schemas.openxmlformats.org/officeDocument/2006/relationships/image" Target="../media/morozilnik_atlant_mkh_7204_1601573.jpg"/><Relationship Id="rId36" Type="http://schemas.openxmlformats.org/officeDocument/2006/relationships/image" Target="../media/kholodilnik_atlant_khm_4010_0221574.jpg"/><Relationship Id="rId37" Type="http://schemas.openxmlformats.org/officeDocument/2006/relationships/image" Target="../media/028000000010004200_11575.jpg"/><Relationship Id="rId38" Type="http://schemas.openxmlformats.org/officeDocument/2006/relationships/image" Target="../media/kholodilnik_atlant_khm_6026_0601576.jpg"/><Relationship Id="rId39" Type="http://schemas.openxmlformats.org/officeDocument/2006/relationships/image" Target="../media/kholodilnik_atlant_khm_5810_621577.jpg"/><Relationship Id="rId40" Type="http://schemas.openxmlformats.org/officeDocument/2006/relationships/image" Target="../media/kholodilnik_khm_4024_000_atlant1578.jpg"/><Relationship Id="rId41" Type="http://schemas.openxmlformats.org/officeDocument/2006/relationships/image" Target="../media/kholodilnik_atlant_khm_4026_0001579.jpg"/><Relationship Id="rId42" Type="http://schemas.openxmlformats.org/officeDocument/2006/relationships/image" Target="../media/kholodilnik_atlant_khm_6026_080_serebro1580.jpg"/><Relationship Id="rId43" Type="http://schemas.openxmlformats.org/officeDocument/2006/relationships/image" Target="../media/plita_gazoelektricheskaya_deluxe_506040_01ge_kryshka1581.jpg"/><Relationship Id="rId44" Type="http://schemas.openxmlformats.org/officeDocument/2006/relationships/image" Target="../media/plita_gazovaya_gefest_1200_s51582.jpg"/><Relationship Id="rId45" Type="http://schemas.openxmlformats.org/officeDocument/2006/relationships/image" Target="../media/plita_gazovaya_gefest_1200_s61583.jpg"/><Relationship Id="rId46" Type="http://schemas.openxmlformats.org/officeDocument/2006/relationships/image" Target="../media/plita_gazovaya_gefest_1200_s6_k191584.jpg"/><Relationship Id="rId47" Type="http://schemas.openxmlformats.org/officeDocument/2006/relationships/image" Target="../media/plita_gazovaya_gefest_1200_s71585.jpg"/><Relationship Id="rId48" Type="http://schemas.openxmlformats.org/officeDocument/2006/relationships/image" Target="../media/plita_gazovaya_gefest_1200_s7_k191586.jpg"/><Relationship Id="rId49" Type="http://schemas.openxmlformats.org/officeDocument/2006/relationships/image" Target="../media/plita_gazovaya_gefest_1200_s7_k21587.jpg"/><Relationship Id="rId50" Type="http://schemas.openxmlformats.org/officeDocument/2006/relationships/image" Target="../media/plita_gazovaya_gefest_1200_s7_k81588.jpg"/><Relationship Id="rId51" Type="http://schemas.openxmlformats.org/officeDocument/2006/relationships/image" Target="../media/plita_gazovaya_gefest_3200_051589.jpg"/><Relationship Id="rId52" Type="http://schemas.openxmlformats.org/officeDocument/2006/relationships/image" Target="../media/plita_gazovaya_gefest_3200_05_k191590.jpg"/><Relationship Id="rId53" Type="http://schemas.openxmlformats.org/officeDocument/2006/relationships/image" Target="../media/plita_gazovaya_gefest_3200_061591.png"/><Relationship Id="rId54" Type="http://schemas.openxmlformats.org/officeDocument/2006/relationships/image" Target="../media/plita_gazovaya_gefest_3200_06_k191592.jpg"/><Relationship Id="rId55" Type="http://schemas.openxmlformats.org/officeDocument/2006/relationships/image" Target="../media/plita_gazovaya_gefest_3200_06_k21593.jpg"/><Relationship Id="rId56" Type="http://schemas.openxmlformats.org/officeDocument/2006/relationships/image" Target="../media/plita_gazovaya_gefest_3200_06_k621594.jpg"/><Relationship Id="rId57" Type="http://schemas.openxmlformats.org/officeDocument/2006/relationships/image" Target="../media/plita_gazovaya_gefest_3200_081595.jpg"/><Relationship Id="rId58" Type="http://schemas.openxmlformats.org/officeDocument/2006/relationships/image" Target="../media/plita_gazovaya_gefest_3200_08_k191596.jpg"/><Relationship Id="rId59" Type="http://schemas.openxmlformats.org/officeDocument/2006/relationships/image" Target="../media/plita_gazovaya_gefest_3200_08_k851597.jpg"/><Relationship Id="rId60" Type="http://schemas.openxmlformats.org/officeDocument/2006/relationships/image" Target="../media/plita_gazovaya_gefest_3200_08_k861598.jpg"/><Relationship Id="rId61" Type="http://schemas.openxmlformats.org/officeDocument/2006/relationships/image" Target="../media/000180000000721300_11599.jpg"/><Relationship Id="rId62" Type="http://schemas.openxmlformats.org/officeDocument/2006/relationships/image" Target="../media/000180000000723000_11600.jpg"/><Relationship Id="rId63" Type="http://schemas.openxmlformats.org/officeDocument/2006/relationships/image" Target="../media/000180000000724100_11601.jpg"/><Relationship Id="rId64" Type="http://schemas.openxmlformats.org/officeDocument/2006/relationships/image" Target="../media/000180000000724300_11602.jpg"/><Relationship Id="rId65" Type="http://schemas.openxmlformats.org/officeDocument/2006/relationships/image" Target="../media/plita_gazovaya_gefest_6300_02_0040_chernaya_60sm1603.jpg"/><Relationship Id="rId66" Type="http://schemas.openxmlformats.org/officeDocument/2006/relationships/image" Target="../media/000180000000731200_11604.jpg"/><Relationship Id="rId67" Type="http://schemas.openxmlformats.org/officeDocument/2006/relationships/image" Target="../media/000180000000731500_11605.jpg"/><Relationship Id="rId68" Type="http://schemas.openxmlformats.org/officeDocument/2006/relationships/image" Target="../media/000180000000743200_11606.jpg"/><Relationship Id="rId69" Type="http://schemas.openxmlformats.org/officeDocument/2006/relationships/image" Target="../media/000180000000743400_11607.jpg"/><Relationship Id="rId70" Type="http://schemas.openxmlformats.org/officeDocument/2006/relationships/image" Target="../media/000180000000743500_11608.jpg"/><Relationship Id="rId71" Type="http://schemas.openxmlformats.org/officeDocument/2006/relationships/image" Target="../media/000180000000744200_11609.jpg"/><Relationship Id="rId72" Type="http://schemas.openxmlformats.org/officeDocument/2006/relationships/image" Target="../media/000180000000746300_11610.jpg"/><Relationship Id="rId73" Type="http://schemas.openxmlformats.org/officeDocument/2006/relationships/image" Target="../media/000180000000746800_11611.jpg"/><Relationship Id="rId74" Type="http://schemas.openxmlformats.org/officeDocument/2006/relationships/image" Target="../media/000180000000746900_11612.jpg"/><Relationship Id="rId75" Type="http://schemas.openxmlformats.org/officeDocument/2006/relationships/image" Target="../media/000180000000710590_11613.jpg"/><Relationship Id="rId76" Type="http://schemas.openxmlformats.org/officeDocument/2006/relationships/image" Target="../media/stiralnaya_mashina_atlant_40m102_0001614.jpg"/><Relationship Id="rId77" Type="http://schemas.openxmlformats.org/officeDocument/2006/relationships/image" Target="../media/stiralnaya_mashina_atlant_50u81_0001615.jpg"/><Relationship Id="rId78" Type="http://schemas.openxmlformats.org/officeDocument/2006/relationships/image" Target="../media/stiralnaya_mashina_atlant_50u87_0001616.jpg"/><Relationship Id="rId79" Type="http://schemas.openxmlformats.org/officeDocument/2006/relationships/image" Target="../media/stiralnaya_mashina_atlant_50u88_0001617.jpg"/><Relationship Id="rId80" Type="http://schemas.openxmlformats.org/officeDocument/2006/relationships/image" Target="../media/stiralnaya_mashina_atlant_50u101_0001618.jpg"/><Relationship Id="rId81" Type="http://schemas.openxmlformats.org/officeDocument/2006/relationships/image" Target="../media/stiralnaya_mashina_atlant_50u102_0001619.jpg"/><Relationship Id="rId82" Type="http://schemas.openxmlformats.org/officeDocument/2006/relationships/image" Target="../media/stiralnaya_mashina_atlant_50u107_0001620.jpg"/><Relationship Id="rId83" Type="http://schemas.openxmlformats.org/officeDocument/2006/relationships/image" Target="../media/stiralnaya_mashina_atlant_50u108_0001621.jpg"/><Relationship Id="rId84" Type="http://schemas.openxmlformats.org/officeDocument/2006/relationships/image" Target="../media/stiralnaya_mashina_atlant_50s101_0001622.jpg"/><Relationship Id="rId85" Type="http://schemas.openxmlformats.org/officeDocument/2006/relationships/image" Target="../media/stiralnaya_mashina_atlant_60s102_0001623.jpg"/><Relationship Id="rId86" Type="http://schemas.openxmlformats.org/officeDocument/2006/relationships/image" Target="../media/stiralnaya_mashina_atlant_60s108_0001624.jpg"/><Relationship Id="rId87" Type="http://schemas.openxmlformats.org/officeDocument/2006/relationships/image" Target="../media/stiralnaya_mashina_atlant_60u87_0001625.jpg"/><Relationship Id="rId88" Type="http://schemas.openxmlformats.org/officeDocument/2006/relationships/image" Target="../media/stiralnaya_mashina_atlant_60u107_0001626.jpg"/><Relationship Id="rId89" Type="http://schemas.openxmlformats.org/officeDocument/2006/relationships/image" Target="../media/stiralnaya_mashina_atlant_60u108_0001627.jpg"/><Relationship Id="rId90" Type="http://schemas.openxmlformats.org/officeDocument/2006/relationships/image" Target="../media/stiralnaya_mashina_atlant_60u1010_001628.jpg"/><Relationship Id="rId91" Type="http://schemas.openxmlformats.org/officeDocument/2006/relationships/image" Target="../media/stiralnaya_mashina_atlant_70s107_0001629.jpg"/><Relationship Id="rId92" Type="http://schemas.openxmlformats.org/officeDocument/2006/relationships/image" Target="../media/stiralnaya_mashina_atlant_70s1010_0001630.jpg"/><Relationship Id="rId93" Type="http://schemas.openxmlformats.org/officeDocument/2006/relationships/image" Target="../media/000180000000731210_11631.jpg"/><Relationship Id="rId94" Type="http://schemas.openxmlformats.org/officeDocument/2006/relationships/image" Target="../media/000180000000731215_11632.jpg"/><Relationship Id="rId95" Type="http://schemas.openxmlformats.org/officeDocument/2006/relationships/image" Target="../media/stiralnaya_mashina_atlant_40m105_0001633.jpg"/><Relationship Id="rId96" Type="http://schemas.openxmlformats.org/officeDocument/2006/relationships/image" Target="../media/stiralnaya_mashina_atlant_60u810_0001634.jpg"/><Relationship Id="rId97" Type="http://schemas.openxmlformats.org/officeDocument/2006/relationships/image" Target="../media/stiralnaya_mashina_atlant_50u82_0001635.jpg"/><Relationship Id="rId98" Type="http://schemas.openxmlformats.org/officeDocument/2006/relationships/image" Target="../media/vytyazhka_podvesnaya_oasis_up_50w_belaya1636.jpg"/><Relationship Id="rId99" Type="http://schemas.openxmlformats.org/officeDocument/2006/relationships/image" Target="../media/vytyazhka_podvesnaya_oasis_up_60w_belaya1637.jpg"/><Relationship Id="rId100" Type="http://schemas.openxmlformats.org/officeDocument/2006/relationships/image" Target="../media/vytyazhka_podvesnaya_oasis_up_50c_korichnevaya1638.jpg"/><Relationship Id="rId101" Type="http://schemas.openxmlformats.org/officeDocument/2006/relationships/image" Target="../media/vytyazhka_podvesnaya_oasis_up_60c_korichnevaya1639.jpg"/><Relationship Id="rId102" Type="http://schemas.openxmlformats.org/officeDocument/2006/relationships/image" Target="../media/vytyazhka_podvesnaya_oasis_up_50b_chernaya1640.jpg"/><Relationship Id="rId103" Type="http://schemas.openxmlformats.org/officeDocument/2006/relationships/image" Target="../media/vytyazhka_podvesnaya_oasis_up_60b_chernaya1641.jpg"/><Relationship Id="rId104" Type="http://schemas.openxmlformats.org/officeDocument/2006/relationships/image" Target="../media/vytyazhka_podvesnaya_oasis_up_50s_nerzhaveyka1642.jpg"/><Relationship Id="rId105" Type="http://schemas.openxmlformats.org/officeDocument/2006/relationships/image" Target="../media/vytyazhka_podvesnaya_oasis_up_60s_nerzhaveyka1643.jpg"/><Relationship Id="rId106" Type="http://schemas.openxmlformats.org/officeDocument/2006/relationships/image" Target="../media/vytyazhka_kupolnaya_oasis_kv_50w_belaya1644.jpg"/><Relationship Id="rId107" Type="http://schemas.openxmlformats.org/officeDocument/2006/relationships/image" Target="../media/vytyazhka_kupolnaya_oasis_kv_60w_belaya1645.jpg"/><Relationship Id="rId108" Type="http://schemas.openxmlformats.org/officeDocument/2006/relationships/image" Target="../media/vytyazhka_kupolnaya_oasis_kv_50s_nerzhaveyka1646.jpg"/><Relationship Id="rId109" Type="http://schemas.openxmlformats.org/officeDocument/2006/relationships/image" Target="../media/vytyazhka_kupolnaya_oasis_kv_60s_nerzhaveyka1647.jpg"/><Relationship Id="rId110" Type="http://schemas.openxmlformats.org/officeDocument/2006/relationships/image" Target="../media/plita_gazovaya_lada_nova_rg_24040w1648.jpg"/><Relationship Id="rId111" Type="http://schemas.openxmlformats.org/officeDocument/2006/relationships/image" Target="../media/plita_elektricheskaya_lada_nova_ae_14027w1649.jpg"/><Relationship Id="rId112" Type="http://schemas.openxmlformats.org/officeDocument/2006/relationships/image" Target="../media/vytyazhka_naklonnaya_oasis_nc_60b_chernaya1650.jpg"/><Relationship Id="rId113" Type="http://schemas.openxmlformats.org/officeDocument/2006/relationships/image" Target="../media/plita_gazovaya_lada_nova_sg_32013w_shchitok1651.jpg"/><Relationship Id="rId114" Type="http://schemas.openxmlformats.org/officeDocument/2006/relationships/image" Target="../media/plita_gazovaya_lada_nova_sg_32013v_shchitok1652.jpg"/><Relationship Id="rId115" Type="http://schemas.openxmlformats.org/officeDocument/2006/relationships/image" Target="../media/plita_gazovaya_lada_nova_rg_24042w_s_gaz_kontrolem1653.jpg"/><Relationship Id="rId116" Type="http://schemas.openxmlformats.org/officeDocument/2006/relationships/image" Target="../media/vytyazhka_naklonnaya_oasis_np_50i_bezhevaya1654.jpg"/><Relationship Id="rId117" Type="http://schemas.openxmlformats.org/officeDocument/2006/relationships/image" Target="../media/vytyazhka_naklonnaya_oasis_np_50v_chernaya1655.jpg"/><Relationship Id="rId118" Type="http://schemas.openxmlformats.org/officeDocument/2006/relationships/image" Target="../media/vytyazhka_naklonnaya_oasis_np_60w_belaya1656.jpg"/><Relationship Id="rId119" Type="http://schemas.openxmlformats.org/officeDocument/2006/relationships/image" Target="../media/vytyazhka_naklonnaya_oasis_np_60i_bezhevaya1657.jpg"/><Relationship Id="rId120" Type="http://schemas.openxmlformats.org/officeDocument/2006/relationships/image" Target="../media/vytyazhka_naklonnaya_oasis_np_60b_chernaya1658.jpg"/><Relationship Id="rId121" Type="http://schemas.openxmlformats.org/officeDocument/2006/relationships/image" Target="../media/plita_gazovaya_lada_nova_rg_24039w_shchitok1659.jpg"/><Relationship Id="rId122" Type="http://schemas.openxmlformats.org/officeDocument/2006/relationships/image" Target="../media/plita_gazovaya_lada_nova_rg_24039v_shchitok1660.jpg"/><Relationship Id="rId123" Type="http://schemas.openxmlformats.org/officeDocument/2006/relationships/image" Target="../media/plita_gazovaya_lada_nova_rg_24044w_kryshka1661.jpg"/><Relationship Id="rId124" Type="http://schemas.openxmlformats.org/officeDocument/2006/relationships/image" Target="../media/plita_gazovaya_lada_nova_rg_24044v_kryshka1662.jpg"/><Relationship Id="rId125" Type="http://schemas.openxmlformats.org/officeDocument/2006/relationships/image" Target="../media/vytyazhka_naklonnaya_oasis_ns_60b_chernaya1663.jpg"/><Relationship Id="rId126" Type="http://schemas.openxmlformats.org/officeDocument/2006/relationships/image" Target="../media/vytyazhka_naklonnaya_oasis_np_50w_belaya1664.jpg"/><Relationship Id="rId127" Type="http://schemas.openxmlformats.org/officeDocument/2006/relationships/image" Target="../media/plita_gazovaya_lada_nova_rg_2427w_s_rozzhigom_i_podsvetkoy1665.jpg"/><Relationship Id="rId128" Type="http://schemas.openxmlformats.org/officeDocument/2006/relationships/image" Target="../media/plita_gazovaya_lada_nova_rg_2427b_s_rozzhigom_i_podsvetkoy1666.jpg"/><Relationship Id="rId129" Type="http://schemas.openxmlformats.org/officeDocument/2006/relationships/image" Target="../media/filtr_ugolnyy_filter_proff_pf_02_oasis1667.jpg"/><Relationship Id="rId130" Type="http://schemas.openxmlformats.org/officeDocument/2006/relationships/image" Target="../media/kholodilnik_khm_4624_101_atlant1668.jpg"/><Relationship Id="rId131" Type="http://schemas.openxmlformats.org/officeDocument/2006/relationships/image" Target="../media/kholodilnik_khm_4012_080_atlant1669.jpg"/><Relationship Id="rId132" Type="http://schemas.openxmlformats.org/officeDocument/2006/relationships/image" Target="../media/stiralnaya_mashina_atlant_75s1213_011670.jpg"/><Relationship Id="rId133" Type="http://schemas.openxmlformats.org/officeDocument/2006/relationships/image" Target="../media/stiralnaya_mashina_atlant_60s107_0001671.jpg"/><Relationship Id="rId134" Type="http://schemas.openxmlformats.org/officeDocument/2006/relationships/image" Target="../media/stiralnaya_mashina_atlant_70u1213_011672.jpg"/><Relationship Id="rId135" Type="http://schemas.openxmlformats.org/officeDocument/2006/relationships/image" Target="../media/vytyazhka_naklonnaya_oasis_nf_60w_belaya1673.jpg"/><Relationship Id="rId136" Type="http://schemas.openxmlformats.org/officeDocument/2006/relationships/image" Target="../media/vytyazhka_naklonnaya_oasis_nf_60b_chernaya1674.jpg"/><Relationship Id="rId137" Type="http://schemas.openxmlformats.org/officeDocument/2006/relationships/image" Target="../media/vytyazhka_naklonnaya_oasis_nf_60i_bezhevaya1675.jpg"/><Relationship Id="rId138" Type="http://schemas.openxmlformats.org/officeDocument/2006/relationships/image" Target="../media/vytyazhka_naklonnaya_oasis_ns_60w_belaya1676.jpg"/><Relationship Id="rId139" Type="http://schemas.openxmlformats.org/officeDocument/2006/relationships/image" Target="../media/vytyazhka_naklonnaya_oasis_nr_60g_seraya1677.jpg"/><Relationship Id="rId140" Type="http://schemas.openxmlformats.org/officeDocument/2006/relationships/image" Target="../media/vytyazhka_naklonnaya_oasis_ns_60i_bezhevaya1678.jpg"/><Relationship Id="rId141" Type="http://schemas.openxmlformats.org/officeDocument/2006/relationships/image" Target="../media/vytyazhka_naklonnaya_oasis_nf_60g_seraya1679.jpg"/><Relationship Id="rId142" Type="http://schemas.openxmlformats.org/officeDocument/2006/relationships/image" Target="../media/stiralnaya_mashina_atlant_50u105_0001680.jpg"/><Relationship Id="rId143" Type="http://schemas.openxmlformats.org/officeDocument/2006/relationships/image" Target="../media/stiralnaya_mashina_atlant_60u109_0001681.jpg"/><Relationship Id="rId144" Type="http://schemas.openxmlformats.org/officeDocument/2006/relationships/image" Target="../media/kholodilnik_khm_4025_000_atlant1682.jpg"/><Relationship Id="rId145" Type="http://schemas.openxmlformats.org/officeDocument/2006/relationships/image" Target="../media/000380000000000964_11683.jpg"/><Relationship Id="rId146" Type="http://schemas.openxmlformats.org/officeDocument/2006/relationships/image" Target="../media/000380000000000965_11684.jpg"/><Relationship Id="rId147" Type="http://schemas.openxmlformats.org/officeDocument/2006/relationships/image" Target="../media/028100000000060600_11685.jpg"/><Relationship Id="rId148" Type="http://schemas.openxmlformats.org/officeDocument/2006/relationships/image" Target="../media/028100000000060590_11686.jpg"/><Relationship Id="rId149" Type="http://schemas.openxmlformats.org/officeDocument/2006/relationships/image" Target="../media/000180000000013210_11687.jpg"/><Relationship Id="rId150" Type="http://schemas.openxmlformats.org/officeDocument/2006/relationships/image" Target="../media/028100000000091958_11688.jpg"/><Relationship Id="rId151" Type="http://schemas.openxmlformats.org/officeDocument/2006/relationships/image" Target="../media/028000000010001189_11689.jpg"/><Relationship Id="rId152" Type="http://schemas.openxmlformats.org/officeDocument/2006/relationships/image" Target="../media/028000000010001810_11690.jpg"/><Relationship Id="rId153" Type="http://schemas.openxmlformats.org/officeDocument/2006/relationships/image" Target="../media/000180000000743550_1169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00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6"/>
  <sheetViews>
    <sheetView tabSelected="1" workbookViewId="0" showGridLines="true" showRowColHeaders="1">
      <selection activeCell="A13" sqref="A13:D16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46100.0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28100.0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40689.0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43390.0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29689.0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39990.0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23000.0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23440.0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16520.0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20840.0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21400.0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24990.0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16600.0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16990.0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15470.0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29990.0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17746.0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27990.0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29990.0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"25003"</f>
        <v>25003</v>
      </c>
      <c r="C110" s="11" t="s">
        <v>108</v>
      </c>
      <c r="D110" s="12">
        <v>29990.0</v>
      </c>
    </row>
    <row r="111" spans="1:4" customHeight="1" ht="130">
      <c r="A111"/>
      <c r="B111" s="10" t="str">
        <f>"25511"</f>
        <v>25511</v>
      </c>
      <c r="C111" s="11" t="s">
        <v>109</v>
      </c>
      <c r="D111" s="12">
        <v>5990.0</v>
      </c>
    </row>
    <row r="112" spans="1:4" customHeight="1" ht="130">
      <c r="A112"/>
      <c r="B112" s="10" t="str">
        <f>"25512"</f>
        <v>25512</v>
      </c>
      <c r="C112" s="11" t="s">
        <v>110</v>
      </c>
      <c r="D112" s="12">
        <v>5990.0</v>
      </c>
    </row>
    <row r="113" spans="1:4" customHeight="1" ht="130">
      <c r="A113"/>
      <c r="B113" s="10" t="str">
        <f>"25513"</f>
        <v>25513</v>
      </c>
      <c r="C113" s="11" t="s">
        <v>111</v>
      </c>
      <c r="D113" s="12">
        <v>5990.0</v>
      </c>
    </row>
    <row r="114" spans="1:4" customHeight="1" ht="130">
      <c r="A114"/>
      <c r="B114" s="10" t="str">
        <f>"25514"</f>
        <v>25514</v>
      </c>
      <c r="C114" s="11" t="s">
        <v>112</v>
      </c>
      <c r="D114" s="12">
        <v>5990.0</v>
      </c>
    </row>
    <row r="115" spans="1:4" customHeight="1" ht="130">
      <c r="A115"/>
      <c r="B115" s="10" t="str">
        <f>"25515"</f>
        <v>25515</v>
      </c>
      <c r="C115" s="11" t="s">
        <v>113</v>
      </c>
      <c r="D115" s="12">
        <v>5990.0</v>
      </c>
    </row>
    <row r="116" spans="1:4" customHeight="1" ht="130">
      <c r="A116"/>
      <c r="B116" s="10" t="str">
        <f>"25516"</f>
        <v>25516</v>
      </c>
      <c r="C116" s="11" t="s">
        <v>114</v>
      </c>
      <c r="D116" s="12">
        <v>5990.0</v>
      </c>
    </row>
    <row r="117" spans="1:4" customHeight="1" ht="130">
      <c r="A117"/>
      <c r="B117" s="10" t="str">
        <f>"25517"</f>
        <v>25517</v>
      </c>
      <c r="C117" s="11" t="s">
        <v>115</v>
      </c>
      <c r="D117" s="12">
        <v>5675.0</v>
      </c>
    </row>
    <row r="118" spans="1:4" customHeight="1" ht="130">
      <c r="A118"/>
      <c r="B118" s="10" t="str">
        <f>"25518"</f>
        <v>25518</v>
      </c>
      <c r="C118" s="11" t="s">
        <v>116</v>
      </c>
      <c r="D118" s="12">
        <v>5675.0</v>
      </c>
    </row>
    <row r="119" spans="1:4" customHeight="1" ht="130">
      <c r="A119"/>
      <c r="B119" s="10" t="str">
        <f>"26084"</f>
        <v>26084</v>
      </c>
      <c r="C119" s="11" t="s">
        <v>117</v>
      </c>
      <c r="D119" s="12">
        <v>6600.0</v>
      </c>
    </row>
    <row r="120" spans="1:4" customHeight="1" ht="130">
      <c r="A120"/>
      <c r="B120" s="10" t="str">
        <f>"26085"</f>
        <v>26085</v>
      </c>
      <c r="C120" s="11" t="s">
        <v>118</v>
      </c>
      <c r="D120" s="12">
        <v>6600.0</v>
      </c>
    </row>
    <row r="121" spans="1:4" customHeight="1" ht="130">
      <c r="A121"/>
      <c r="B121" s="10" t="str">
        <f>"26086"</f>
        <v>26086</v>
      </c>
      <c r="C121" s="11" t="s">
        <v>119</v>
      </c>
      <c r="D121" s="12">
        <v>6990.0</v>
      </c>
    </row>
    <row r="122" spans="1:4" customHeight="1" ht="130">
      <c r="A122"/>
      <c r="B122" s="10" t="str">
        <f>"26714"</f>
        <v>26714</v>
      </c>
      <c r="C122" s="11" t="s">
        <v>120</v>
      </c>
      <c r="D122" s="12">
        <v>6990.0</v>
      </c>
    </row>
    <row r="123" spans="1:4" customHeight="1" ht="130">
      <c r="A123"/>
      <c r="B123" s="10" t="str">
        <f>"26878"</f>
        <v>26878</v>
      </c>
      <c r="C123" s="11" t="s">
        <v>121</v>
      </c>
      <c r="D123" s="12">
        <v>15062.0</v>
      </c>
    </row>
    <row r="124" spans="1:4" customHeight="1" ht="130">
      <c r="A124"/>
      <c r="B124" s="10" t="str">
        <f>"26879"</f>
        <v>26879</v>
      </c>
      <c r="C124" s="11" t="s">
        <v>122</v>
      </c>
      <c r="D124" s="12">
        <v>16664.0</v>
      </c>
    </row>
    <row r="125" spans="1:4" customHeight="1" ht="130">
      <c r="A125"/>
      <c r="B125" s="10" t="str">
        <f>"26970"</f>
        <v>26970</v>
      </c>
      <c r="C125" s="11" t="s">
        <v>123</v>
      </c>
      <c r="D125" s="12">
        <v>8300.0</v>
      </c>
    </row>
    <row r="126" spans="1:4" customHeight="1" ht="130">
      <c r="A126"/>
      <c r="B126" s="10" t="str">
        <f>"27052"</f>
        <v>27052</v>
      </c>
      <c r="C126" s="11" t="s">
        <v>124</v>
      </c>
      <c r="D126" s="12">
        <v>14370.0</v>
      </c>
    </row>
    <row r="127" spans="1:4" customHeight="1" ht="130">
      <c r="A127"/>
      <c r="B127" s="10" t="str">
        <f>"27053"</f>
        <v>27053</v>
      </c>
      <c r="C127" s="11" t="s">
        <v>125</v>
      </c>
      <c r="D127" s="12">
        <v>14370.0</v>
      </c>
    </row>
    <row r="128" spans="1:4" customHeight="1" ht="130">
      <c r="A128"/>
      <c r="B128" s="10" t="str">
        <f>"27054"</f>
        <v>27054</v>
      </c>
      <c r="C128" s="11" t="s">
        <v>126</v>
      </c>
      <c r="D128" s="12">
        <v>17205.0</v>
      </c>
    </row>
    <row r="129" spans="1:4" customHeight="1" ht="130">
      <c r="A129"/>
      <c r="B129" s="10" t="str">
        <f>"27057"</f>
        <v>27057</v>
      </c>
      <c r="C129" s="11" t="s">
        <v>127</v>
      </c>
      <c r="D129" s="12">
        <v>10400.0</v>
      </c>
    </row>
    <row r="130" spans="1:4" customHeight="1" ht="130">
      <c r="A130"/>
      <c r="B130" s="10" t="str">
        <f>"27058"</f>
        <v>27058</v>
      </c>
      <c r="C130" s="11" t="s">
        <v>128</v>
      </c>
      <c r="D130" s="12">
        <v>7500.0</v>
      </c>
    </row>
    <row r="131" spans="1:4" customHeight="1" ht="130">
      <c r="A131"/>
      <c r="B131" s="10" t="str">
        <f>"27059"</f>
        <v>27059</v>
      </c>
      <c r="C131" s="11" t="s">
        <v>129</v>
      </c>
      <c r="D131" s="12">
        <v>8695.0</v>
      </c>
    </row>
    <row r="132" spans="1:4" customHeight="1" ht="130">
      <c r="A132"/>
      <c r="B132" s="10" t="str">
        <f>"27060"</f>
        <v>27060</v>
      </c>
      <c r="C132" s="11" t="s">
        <v>130</v>
      </c>
      <c r="D132" s="12">
        <v>6990.0</v>
      </c>
    </row>
    <row r="133" spans="1:4" customHeight="1" ht="130">
      <c r="A133"/>
      <c r="B133" s="10" t="str">
        <f>"27061"</f>
        <v>27061</v>
      </c>
      <c r="C133" s="11" t="s">
        <v>131</v>
      </c>
      <c r="D133" s="12">
        <v>6990.0</v>
      </c>
    </row>
    <row r="134" spans="1:4" customHeight="1" ht="130">
      <c r="A134"/>
      <c r="B134" s="10" t="str">
        <f>"27129"</f>
        <v>27129</v>
      </c>
      <c r="C134" s="11" t="s">
        <v>132</v>
      </c>
      <c r="D134" s="12">
        <v>15355.0</v>
      </c>
    </row>
    <row r="135" spans="1:4" customHeight="1" ht="130">
      <c r="A135"/>
      <c r="B135" s="10" t="str">
        <f>"27130"</f>
        <v>27130</v>
      </c>
      <c r="C135" s="11" t="s">
        <v>133</v>
      </c>
      <c r="D135" s="12">
        <v>15355.0</v>
      </c>
    </row>
    <row r="136" spans="1:4" customHeight="1" ht="130">
      <c r="A136"/>
      <c r="B136" s="10" t="str">
        <f>"27131"</f>
        <v>27131</v>
      </c>
      <c r="C136" s="11" t="s">
        <v>134</v>
      </c>
      <c r="D136" s="12">
        <v>16659.0</v>
      </c>
    </row>
    <row r="137" spans="1:4" customHeight="1" ht="130">
      <c r="A137"/>
      <c r="B137" s="10" t="str">
        <f>"27132"</f>
        <v>27132</v>
      </c>
      <c r="C137" s="11" t="s">
        <v>135</v>
      </c>
      <c r="D137" s="12">
        <v>16659.0</v>
      </c>
    </row>
    <row r="138" spans="1:4" customHeight="1" ht="130">
      <c r="A138"/>
      <c r="B138" s="10" t="str">
        <f>"27685"</f>
        <v>27685</v>
      </c>
      <c r="C138" s="11" t="s">
        <v>136</v>
      </c>
      <c r="D138" s="12">
        <v>9990.0</v>
      </c>
    </row>
    <row r="139" spans="1:4" customHeight="1" ht="130">
      <c r="A139"/>
      <c r="B139" s="10" t="str">
        <f>"27686"</f>
        <v>27686</v>
      </c>
      <c r="C139" s="11" t="s">
        <v>137</v>
      </c>
      <c r="D139" s="12">
        <v>8150.0</v>
      </c>
    </row>
    <row r="140" spans="1:4" customHeight="1" ht="130">
      <c r="A140"/>
      <c r="B140" s="10" t="str">
        <f>"28027"</f>
        <v>28027</v>
      </c>
      <c r="C140" s="11" t="s">
        <v>138</v>
      </c>
      <c r="D140" s="12">
        <v>19983.0</v>
      </c>
    </row>
    <row r="141" spans="1:4" customHeight="1" ht="130">
      <c r="A141"/>
      <c r="B141" s="10" t="str">
        <f>"28028"</f>
        <v>28028</v>
      </c>
      <c r="C141" s="11" t="s">
        <v>139</v>
      </c>
      <c r="D141" s="12">
        <v>19983.0</v>
      </c>
    </row>
    <row r="142" spans="1:4" customHeight="1" ht="130">
      <c r="A142"/>
      <c r="B142" s="10" t="str">
        <f>"28880"</f>
        <v>28880</v>
      </c>
      <c r="C142" s="11" t="s">
        <v>140</v>
      </c>
      <c r="D142" s="12">
        <v>850.0</v>
      </c>
    </row>
    <row r="143" spans="1:4" customHeight="1" ht="130">
      <c r="A143"/>
      <c r="B143" s="10" t="str">
        <f>"29339"</f>
        <v>29339</v>
      </c>
      <c r="C143" s="11" t="s">
        <v>141</v>
      </c>
      <c r="D143" s="12">
        <v>35990.0</v>
      </c>
    </row>
    <row r="144" spans="1:4" customHeight="1" ht="130">
      <c r="A144"/>
      <c r="B144" s="10" t="str">
        <f>"29340"</f>
        <v>29340</v>
      </c>
      <c r="C144" s="11" t="s">
        <v>142</v>
      </c>
      <c r="D144" s="12">
        <v>30990.0</v>
      </c>
    </row>
    <row r="145" spans="1:4" customHeight="1" ht="130">
      <c r="A145"/>
      <c r="B145" s="10" t="str">
        <f>"29341"</f>
        <v>29341</v>
      </c>
      <c r="C145" s="11" t="s">
        <v>143</v>
      </c>
      <c r="D145" s="12">
        <v>27990.0</v>
      </c>
    </row>
    <row r="146" spans="1:4" customHeight="1" ht="130">
      <c r="A146"/>
      <c r="B146" s="10" t="str">
        <f>"29342"</f>
        <v>29342</v>
      </c>
      <c r="C146" s="11" t="s">
        <v>144</v>
      </c>
      <c r="D146" s="12">
        <v>27489.0</v>
      </c>
    </row>
    <row r="147" spans="1:4" customHeight="1" ht="130">
      <c r="A147"/>
      <c r="B147" s="10" t="str">
        <f>"29397"</f>
        <v>29397</v>
      </c>
      <c r="C147" s="11" t="s">
        <v>145</v>
      </c>
      <c r="D147" s="12">
        <v>28990.0</v>
      </c>
    </row>
    <row r="148" spans="1:4" customHeight="1" ht="130">
      <c r="A148"/>
      <c r="B148" s="10" t="str">
        <f>"29407"</f>
        <v>29407</v>
      </c>
      <c r="C148" s="11" t="s">
        <v>146</v>
      </c>
      <c r="D148" s="12">
        <v>13150.0</v>
      </c>
    </row>
    <row r="149" spans="1:4" customHeight="1" ht="130">
      <c r="A149"/>
      <c r="B149" s="10" t="str">
        <f>"29408"</f>
        <v>29408</v>
      </c>
      <c r="C149" s="11" t="s">
        <v>147</v>
      </c>
      <c r="D149" s="12">
        <v>12400.0</v>
      </c>
    </row>
    <row r="150" spans="1:4" customHeight="1" ht="130">
      <c r="A150"/>
      <c r="B150" s="10" t="str">
        <f>"29409"</f>
        <v>29409</v>
      </c>
      <c r="C150" s="11" t="s">
        <v>148</v>
      </c>
      <c r="D150" s="12">
        <v>13475.0</v>
      </c>
    </row>
    <row r="151" spans="1:4" customHeight="1" ht="130">
      <c r="A151"/>
      <c r="B151" s="10" t="str">
        <f>"29410"</f>
        <v>29410</v>
      </c>
      <c r="C151" s="11" t="s">
        <v>149</v>
      </c>
      <c r="D151" s="12">
        <v>9470.0</v>
      </c>
    </row>
    <row r="152" spans="1:4" customHeight="1" ht="130">
      <c r="A152"/>
      <c r="B152" s="10" t="str">
        <f>"29411"</f>
        <v>29411</v>
      </c>
      <c r="C152" s="11" t="s">
        <v>150</v>
      </c>
      <c r="D152" s="12">
        <v>9990.0</v>
      </c>
    </row>
    <row r="153" spans="1:4" customHeight="1" ht="130">
      <c r="A153"/>
      <c r="B153" s="10" t="str">
        <f>"29412"</f>
        <v>29412</v>
      </c>
      <c r="C153" s="11" t="s">
        <v>151</v>
      </c>
      <c r="D153" s="12">
        <v>11000.0</v>
      </c>
    </row>
    <row r="154" spans="1:4" customHeight="1" ht="130">
      <c r="A154"/>
      <c r="B154" s="10" t="str">
        <f>"29413"</f>
        <v>29413</v>
      </c>
      <c r="C154" s="11" t="s">
        <v>152</v>
      </c>
      <c r="D154" s="12">
        <v>13150.0</v>
      </c>
    </row>
    <row r="155" spans="1:4" customHeight="1" ht="130">
      <c r="A155"/>
      <c r="B155" s="10" t="str">
        <f>"29483"</f>
        <v>29483</v>
      </c>
      <c r="C155" s="11" t="s">
        <v>153</v>
      </c>
      <c r="D155" s="12">
        <v>23990.0</v>
      </c>
    </row>
    <row r="156" spans="1:4" customHeight="1" ht="130">
      <c r="A156"/>
      <c r="B156" s="10" t="str">
        <f>"29484"</f>
        <v>29484</v>
      </c>
      <c r="C156" s="11" t="s">
        <v>154</v>
      </c>
      <c r="D156" s="12">
        <v>25990.0</v>
      </c>
    </row>
    <row r="157" spans="1:4" customHeight="1" ht="130">
      <c r="A157"/>
      <c r="B157" s="10" t="str">
        <f>"29485"</f>
        <v>29485</v>
      </c>
      <c r="C157" s="11" t="s">
        <v>155</v>
      </c>
      <c r="D157" s="12">
        <v>32990.0</v>
      </c>
    </row>
    <row r="158" spans="1:4" customHeight="1" ht="130">
      <c r="A158"/>
      <c r="B158" s="10" t="str">
        <f>"29910"</f>
        <v>29910</v>
      </c>
      <c r="C158" s="11" t="s">
        <v>156</v>
      </c>
      <c r="D158" s="12">
        <v>850.0</v>
      </c>
    </row>
    <row r="159" spans="1:4" customHeight="1" ht="130">
      <c r="A159"/>
      <c r="B159" s="10" t="str">
        <f>"29911"</f>
        <v>29911</v>
      </c>
      <c r="C159" s="11" t="s">
        <v>157</v>
      </c>
      <c r="D159" s="12">
        <v>1100.0</v>
      </c>
    </row>
    <row r="160" spans="1:4" customHeight="1" ht="130">
      <c r="A160"/>
      <c r="B160" s="10" t="str">
        <f>"30268"</f>
        <v>30268</v>
      </c>
      <c r="C160" s="11" t="s">
        <v>158</v>
      </c>
      <c r="D160" s="12">
        <v>33990.0</v>
      </c>
    </row>
    <row r="161" spans="1:4" customHeight="1" ht="130">
      <c r="A161"/>
      <c r="B161" s="10" t="str">
        <f>"30269"</f>
        <v>30269</v>
      </c>
      <c r="C161" s="11" t="s">
        <v>159</v>
      </c>
      <c r="D161" s="12">
        <v>32990.0</v>
      </c>
    </row>
    <row r="162" spans="1:4" customHeight="1" ht="130">
      <c r="A162"/>
      <c r="B162" s="10" t="str">
        <f>"30530"</f>
        <v>30530</v>
      </c>
      <c r="C162" s="11" t="s">
        <v>160</v>
      </c>
      <c r="D162" s="12">
        <v>15062.0</v>
      </c>
    </row>
    <row r="163" spans="1:4" customHeight="1" ht="130">
      <c r="A163"/>
      <c r="B163" s="10" t="str">
        <f>"32028"</f>
        <v>32028</v>
      </c>
      <c r="C163" s="11" t="s">
        <v>161</v>
      </c>
      <c r="D163" s="12">
        <v>39990.0</v>
      </c>
    </row>
    <row r="164" spans="1:4" customHeight="1" ht="130">
      <c r="A164"/>
      <c r="B164" s="10" t="str">
        <f>"32135"</f>
        <v>32135</v>
      </c>
      <c r="C164" s="11" t="s">
        <v>162</v>
      </c>
      <c r="D164" s="12">
        <v>42260.0</v>
      </c>
    </row>
    <row r="165" spans="1:4" customHeight="1" ht="130">
      <c r="A165"/>
      <c r="B165" s="10" t="str">
        <f>"32136"</f>
        <v>32136</v>
      </c>
      <c r="C165" s="11" t="s">
        <v>163</v>
      </c>
      <c r="D165" s="12">
        <v>31990.0</v>
      </c>
    </row>
    <row r="166" spans="1:4" customHeight="1" ht="130">
      <c r="A166"/>
      <c r="B166" s="10" t="str">
        <f>"32948"</f>
        <v>32948</v>
      </c>
      <c r="C166" s="11" t="s">
        <v>164</v>
      </c>
      <c r="D166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